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23\CUENTAS POR PAGAR 2023\CUENTAS POR PAGAR OAI\"/>
    </mc:Choice>
  </mc:AlternateContent>
  <bookViews>
    <workbookView xWindow="-120" yWindow="-120" windowWidth="19440" windowHeight="15000" tabRatio="457"/>
  </bookViews>
  <sheets>
    <sheet name="Hoja2" sheetId="2" r:id="rId1"/>
    <sheet name="Hoja1" sheetId="3" r:id="rId2"/>
  </sheets>
  <definedNames>
    <definedName name="_xlnm._FilterDatabase" localSheetId="0" hidden="1">Hoja2!$A$9:$J$42</definedName>
    <definedName name="_xlnm.Print_Area" localSheetId="0">Hoja2!$A$1:$J$66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2" l="1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11" i="2"/>
  <c r="H12" i="2"/>
  <c r="H13" i="2"/>
  <c r="H14" i="2"/>
  <c r="H15" i="2"/>
  <c r="H16" i="2"/>
  <c r="H17" i="2"/>
  <c r="H18" i="2"/>
  <c r="H19" i="2"/>
  <c r="H10" i="2"/>
  <c r="F56" i="2" l="1"/>
  <c r="H56" i="2"/>
</calcChain>
</file>

<file path=xl/sharedStrings.xml><?xml version="1.0" encoding="utf-8"?>
<sst xmlns="http://schemas.openxmlformats.org/spreadsheetml/2006/main" count="277" uniqueCount="172">
  <si>
    <t>FECHA DE REGISTRO</t>
  </si>
  <si>
    <t>No. FACTURA</t>
  </si>
  <si>
    <t>NCF</t>
  </si>
  <si>
    <t>CONCEPTO</t>
  </si>
  <si>
    <t>CARLOS RICARDO</t>
  </si>
  <si>
    <t>SUPLIDOR</t>
  </si>
  <si>
    <t>MONTO FACTURADO RD$</t>
  </si>
  <si>
    <t>MONTO PAGADO</t>
  </si>
  <si>
    <t>MONTO PENDIENTE</t>
  </si>
  <si>
    <t>ESTADO</t>
  </si>
  <si>
    <t>FECHA FIN DE FACTURA</t>
  </si>
  <si>
    <t>AUTORIZADO POR ____________________</t>
  </si>
  <si>
    <t>DIRECTOR FINANCIERO Y  ADMINISTRATIVO</t>
  </si>
  <si>
    <t>PENDIENTE</t>
  </si>
  <si>
    <t>B1500000154</t>
  </si>
  <si>
    <t>AYUL RECIO</t>
  </si>
  <si>
    <t>LUIS ROQUE FERRERAS</t>
  </si>
  <si>
    <t>SARAH MARGARITA MARTINEZ</t>
  </si>
  <si>
    <t xml:space="preserve">              REVISADO POR:______________________</t>
  </si>
  <si>
    <t xml:space="preserve">              ROSA MERCEDES OVAL </t>
  </si>
  <si>
    <t xml:space="preserve">              ENCARGADA SECCION DE TESORERIA</t>
  </si>
  <si>
    <t>PREPARADO  POR:_________________________</t>
  </si>
  <si>
    <t>ALQUILER DELEGACION DE ELIAS PIÑA CORRESPONDIENTE AL MES DE FEBRERO 2023</t>
  </si>
  <si>
    <t>ALQUILER DELEGACION DE ELIAS PIÑA CORRESPONDIENTE AL MES DE ENERO 2023</t>
  </si>
  <si>
    <t>COMPAÑÍA DOMINICANA DE TELEFONOS, SA.</t>
  </si>
  <si>
    <t>ALQUILER DELEGACION DE PEDERNALES CORRESPONDIENTE A ENERO Y FEBRERO 2023</t>
  </si>
  <si>
    <t>ALQUILER LOCAL DELEGACION DE OCOA CORRESPONDIENTE AL MES DE ENERO 2023</t>
  </si>
  <si>
    <t>ALQUILER LOCAL DELEGACION DE OCOA CORRESPONDIENTE AL MES DE FEBRERO 2023</t>
  </si>
  <si>
    <t>ALQUILER DELEGACION DE SAN JOSE DE OCOA CORRESPONDIENTE AL MES DE MARZO 2023</t>
  </si>
  <si>
    <t>MAN00035310</t>
  </si>
  <si>
    <t>Q1-FT-P3110261</t>
  </si>
  <si>
    <t>Q1-FT-P3110289</t>
  </si>
  <si>
    <t>Q1-FT-P3110273</t>
  </si>
  <si>
    <t>Q1-FT-P3110285</t>
  </si>
  <si>
    <t>Q1-FT-P3110282</t>
  </si>
  <si>
    <t>Q1-FT-P3110275</t>
  </si>
  <si>
    <t>Q1-FT-P3110291</t>
  </si>
  <si>
    <t>QI-FT-P3110382</t>
  </si>
  <si>
    <t>QI-FT-P3110393</t>
  </si>
  <si>
    <t>B1500000181</t>
  </si>
  <si>
    <t>B1500003623</t>
  </si>
  <si>
    <t>B1500012014</t>
  </si>
  <si>
    <t>B1500012056</t>
  </si>
  <si>
    <t>B1500012024</t>
  </si>
  <si>
    <t>B1500012050</t>
  </si>
  <si>
    <t>B1500012043</t>
  </si>
  <si>
    <t>B1500012027</t>
  </si>
  <si>
    <t>B1500012057</t>
  </si>
  <si>
    <t>B1500012141</t>
  </si>
  <si>
    <t>B1500012147</t>
  </si>
  <si>
    <t>UNIVERSIDAD APEC</t>
  </si>
  <si>
    <t>VIAMAR, SA.</t>
  </si>
  <si>
    <t>ALQUILER DELEGACION DE PEDERNALES CORRESPONDIENTE A AGOSTO 2023</t>
  </si>
  <si>
    <t>MAESTRIA GESTION DEL TALENTO HUMANO</t>
  </si>
  <si>
    <t xml:space="preserve">MANTENIMIENTO DE VEHICULO </t>
  </si>
  <si>
    <t>NA-FT-W118575</t>
  </si>
  <si>
    <t>0155</t>
  </si>
  <si>
    <t>3989</t>
  </si>
  <si>
    <t>0346</t>
  </si>
  <si>
    <t>0059</t>
  </si>
  <si>
    <t>1526</t>
  </si>
  <si>
    <t>0074</t>
  </si>
  <si>
    <t>0106</t>
  </si>
  <si>
    <t>F0700008863</t>
  </si>
  <si>
    <t>95</t>
  </si>
  <si>
    <t>108</t>
  </si>
  <si>
    <t>117</t>
  </si>
  <si>
    <t>216</t>
  </si>
  <si>
    <t>F0700006917</t>
  </si>
  <si>
    <t>00324</t>
  </si>
  <si>
    <t>2623684</t>
  </si>
  <si>
    <t>2886149</t>
  </si>
  <si>
    <t>65353</t>
  </si>
  <si>
    <t>2886132</t>
  </si>
  <si>
    <t>00630</t>
  </si>
  <si>
    <t>009</t>
  </si>
  <si>
    <t>B1500012232</t>
  </si>
  <si>
    <t>B1500001199</t>
  </si>
  <si>
    <t>B1500001198</t>
  </si>
  <si>
    <t>B1500000013</t>
  </si>
  <si>
    <t>B1500000890</t>
  </si>
  <si>
    <t>B1500000184</t>
  </si>
  <si>
    <t>B1500000155</t>
  </si>
  <si>
    <t>B1500000030</t>
  </si>
  <si>
    <t>B1500000346</t>
  </si>
  <si>
    <t>B1500000059</t>
  </si>
  <si>
    <t>B1500001526</t>
  </si>
  <si>
    <t>B1500000074</t>
  </si>
  <si>
    <t>B1500000106</t>
  </si>
  <si>
    <t>B1500006916</t>
  </si>
  <si>
    <t>E450000022055</t>
  </si>
  <si>
    <t>E450000021992</t>
  </si>
  <si>
    <t>E450000021935</t>
  </si>
  <si>
    <t>E450000021242</t>
  </si>
  <si>
    <t>B1500006917</t>
  </si>
  <si>
    <t>B1500006786</t>
  </si>
  <si>
    <t>B1500003565</t>
  </si>
  <si>
    <t>B1500000324</t>
  </si>
  <si>
    <t>B1500043385</t>
  </si>
  <si>
    <t>B1500043384</t>
  </si>
  <si>
    <t>B1500043379</t>
  </si>
  <si>
    <t>B1500043383</t>
  </si>
  <si>
    <t>B1500043381</t>
  </si>
  <si>
    <t>B1500000630</t>
  </si>
  <si>
    <t>B1500000009</t>
  </si>
  <si>
    <t>31/08/2023</t>
  </si>
  <si>
    <t>26/08/2023</t>
  </si>
  <si>
    <t>14/09/2023</t>
  </si>
  <si>
    <t>15/09/2023</t>
  </si>
  <si>
    <t>13/09/2023</t>
  </si>
  <si>
    <t>27/09/2023</t>
  </si>
  <si>
    <t>21/09/2023</t>
  </si>
  <si>
    <t>25/09/2023</t>
  </si>
  <si>
    <t>26/09/2029</t>
  </si>
  <si>
    <t>19/09/2023</t>
  </si>
  <si>
    <t>28/07/2023</t>
  </si>
  <si>
    <t>28/09/2023</t>
  </si>
  <si>
    <t>WATERLUX SRL</t>
  </si>
  <si>
    <t xml:space="preserve">SEGUNDA DE LA CRUZ OZUNA </t>
  </si>
  <si>
    <t>TRANSPORTE BLANCO, SA.</t>
  </si>
  <si>
    <t>GELODI, SRL</t>
  </si>
  <si>
    <t>GTG CONSULTING, S.R.L.</t>
  </si>
  <si>
    <t xml:space="preserve">SUPLIDORES DE MATERIALES Y EQUIPO DE OFICINA,IMPRESOS, SUMINISTROS EN GENERAL </t>
  </si>
  <si>
    <t xml:space="preserve">COMERCIAL PEREZ LUCIANO </t>
  </si>
  <si>
    <t>ACTUALIDADES V D,SRL</t>
  </si>
  <si>
    <t>JOSE LUIS PORTES DEL CARMEN</t>
  </si>
  <si>
    <t>SETI &amp; SIDIF DOMINICANA, S.R.L.</t>
  </si>
  <si>
    <t>GRUPO ALASKA, SA.</t>
  </si>
  <si>
    <t>EDITORA HOY, SAS</t>
  </si>
  <si>
    <t>UVRO SOLUCIONES EMPRESARIALES</t>
  </si>
  <si>
    <t>SEGURO BANRESERVAS</t>
  </si>
  <si>
    <t>INVERSIONES SANFRA, SRL</t>
  </si>
  <si>
    <t>GRUPO COMERCIAL BESTYEIN SRL</t>
  </si>
  <si>
    <t>SERVICIO DE PICADERA ACTIVIDAD DEL 25 DE JULIO AL 18 DE AGOSTO 2023</t>
  </si>
  <si>
    <t>SERVICIO DE PICADERA ACTIVIDAD DEL 11 AL 24 DE JULIO  2023</t>
  </si>
  <si>
    <t xml:space="preserve">PAGO DE ALQUILER DE JULIO Y AGOSTO DEL 2023 </t>
  </si>
  <si>
    <t>ENVIO DE VALIJAS DESDE Y HACIA EL INTERIOR DEL PAIS</t>
  </si>
  <si>
    <t>ALQUILER DELEGACION DE PEDERNALES CORRESPONDIENTE A SEPTIEMBRE 2023</t>
  </si>
  <si>
    <t xml:space="preserve">COMPRA DE MATERIALES ELECTRICOS </t>
  </si>
  <si>
    <t>SERVICIO DE PENTESTING (CAJA BLANCA) EQUIPOS REDES  Y SERVIDORES  OFICINA PRINCIPAL</t>
  </si>
  <si>
    <t>COMPRA BDE MATERIALES GASTABLE</t>
  </si>
  <si>
    <t>ADQUISICIONES DE MATERIALES DE OFICINA</t>
  </si>
  <si>
    <t>ADQUISICION DE 6 NEVERAS EJECUTIVA DE MARCA AMERICAN MODELO (NB-100DFS) SILVER 3.5 NO FROST</t>
  </si>
  <si>
    <t>NOTIFICACIONES CON  TRANSLADOS</t>
  </si>
  <si>
    <t>COMPRA DE SOFTWARE DE GESTION DE VULNERABILIDAD DEL PROCESO REF. ADESS-CCC-CP-2023-0002</t>
  </si>
  <si>
    <t>ADQUISICION DE AGUA PARA CONSUMO DEL PERSONAL</t>
  </si>
  <si>
    <t>SERVICIO PARA MINI MENSAJES A LOS BENEFICIARIOS CUENTA 751816610 CORRESPONDIENTE AL CORTE DEL 27 DE  SEPTIEMBRE 2023</t>
  </si>
  <si>
    <t xml:space="preserve">SERVICIO DE INTERNET CUENTA 745507340 CORRESPONDIENTE AL CORTE DEL 27 DE  SEPTIEMBRE 2023 </t>
  </si>
  <si>
    <t xml:space="preserve">SERVICIO DE INTERNET CUENTA 741831696 CORRESPONDIENTE AL CORTE DEL 27 DE  SEPTIEMBRE 2023 </t>
  </si>
  <si>
    <t xml:space="preserve">SERVICIO DE TELEFONICO DE FLOTA CUENTA 702890446 CORRESPONDIENTE AL CORTE DEL 27 DE  SEPTIEMBRE 2023 </t>
  </si>
  <si>
    <t>PUBLICACIONES EN PERIODICOS DE CIRCULACION NACIONAL</t>
  </si>
  <si>
    <t>COMPRA DE 24 VASOS DE CRISTAL, 06 TERMO PARA CAFÉ,, 01 TARRO PARA AZUCAR,06 GRECA GRANDE, 07 AZUCARERA PEQUEÑA Y 24 CUCHARA PARA CAFÉ</t>
  </si>
  <si>
    <t>FACTURA RENOVACION DE POLIZA EN RAMO DE  EQUIPOS ELECTRONICOS VIGENCIA DESDE 17/08/2023 HASTA 17/08/2024</t>
  </si>
  <si>
    <t>FACTURA RENOVACION DE POLIZA EN RAMO CRISTALES Y LETREROS VIGENCIA DESDE 17/08/2023 HASTA 17/08/2024</t>
  </si>
  <si>
    <t>FACTURA RENOVACION DE POLIZA EN RAMO INCENDIO Y LINEAS ALIADAS (BASICA) DESDE 17/08/2023 HASTA 17/08/2024</t>
  </si>
  <si>
    <t>FACTURA DE RENOVACION DE POLIZA EN RAMO ARTICULOS  VALIOSOS DESDE 17/08/2023 HASTA 17/08/2024</t>
  </si>
  <si>
    <t>FACTURA DE RENOVACION DE POLIZA  RAMO AVERIA DE MAQUINARIA DESDE 17/08/2023 HASTA 17/08/2024</t>
  </si>
  <si>
    <t xml:space="preserve">ADQUISICION DE MATERIALES DE LIMPIEZA </t>
  </si>
  <si>
    <t>COMPRA DE PAPEL DE ESCRITORIO Y UTILES Y MATERIALES DE ESCRITORIO, OFICINA E INFORMATICA</t>
  </si>
  <si>
    <t>30/09/2023</t>
  </si>
  <si>
    <t>14/108/2023</t>
  </si>
  <si>
    <t>14/10/2023</t>
  </si>
  <si>
    <t>21/10/2023</t>
  </si>
  <si>
    <t>25/10/2023</t>
  </si>
  <si>
    <t>27/10/2023</t>
  </si>
  <si>
    <t>26/10/2023</t>
  </si>
  <si>
    <t>19/10/2023</t>
  </si>
  <si>
    <t>28/08/2023</t>
  </si>
  <si>
    <t>28/10/2023</t>
  </si>
  <si>
    <t xml:space="preserve">                                                      CUENTAS POR PAGAR A PROVEEDORES AL 30 DE SEPTIEMBRE  2023</t>
  </si>
  <si>
    <t>JENNY CABELO MARTINEZ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</si>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</sst>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 val="doubleAccounting"/>
      <sz val="2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2" borderId="0" xfId="0" applyFont="1" applyFill="1"/>
    <xf numFmtId="164" fontId="4" fillId="0" borderId="0" xfId="0" applyNumberFormat="1" applyFont="1"/>
    <xf numFmtId="43" fontId="3" fillId="0" borderId="0" xfId="1" applyFont="1" applyBorder="1"/>
    <xf numFmtId="165" fontId="3" fillId="2" borderId="0" xfId="0" applyNumberFormat="1" applyFont="1" applyFill="1"/>
    <xf numFmtId="164" fontId="5" fillId="0" borderId="1" xfId="2" applyFont="1" applyFill="1" applyBorder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43" fontId="5" fillId="2" borderId="1" xfId="1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3" fontId="5" fillId="0" borderId="1" xfId="1" applyFont="1" applyBorder="1"/>
    <xf numFmtId="49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/>
    <xf numFmtId="12" fontId="5" fillId="0" borderId="1" xfId="0" applyNumberFormat="1" applyFont="1" applyBorder="1" applyAlignment="1">
      <alignment horizontal="left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3241545</xdr:colOff>
      <xdr:row>0</xdr:row>
      <xdr:rowOff>350170</xdr:rowOff>
    </xdr:from>
    <xdr:to>
      <xdr:col>4</xdr:col>
      <xdr:colOff>6343381</xdr:colOff>
      <xdr:row>5</xdr:row>
      <xdr:rowOff>132149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2636" y="350170"/>
          <a:ext cx="3101836" cy="2082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66"/>
  <sheetViews>
    <sheetView tabSelected="1" view="pageBreakPreview" topLeftCell="B1" zoomScale="60" zoomScaleNormal="39" workbookViewId="0">
      <selection activeCell="D5" sqref="D5"/>
    </sheetView>
  </sheetViews>
  <sheetFormatPr baseColWidth="10" defaultColWidth="53.42578125" defaultRowHeight="36" x14ac:dyDescent="0.55000000000000004"/>
  <cols>
    <col min="1" max="1" width="38.42578125" style="1" customWidth="1"/>
    <col min="2" max="2" width="33.42578125" style="1" customWidth="1"/>
    <col min="3" max="3" width="29.85546875" style="1" customWidth="1"/>
    <col min="4" max="4" width="162.42578125" style="1" customWidth="1"/>
    <col min="5" max="5" width="255.42578125" style="1" customWidth="1"/>
    <col min="6" max="6" width="53.42578125" style="1"/>
    <col min="7" max="7" width="43" style="1" customWidth="1"/>
    <col min="8" max="8" width="44.5703125" style="1" customWidth="1"/>
    <col min="9" max="9" width="53.42578125" style="1"/>
    <col min="10" max="10" width="31.7109375" style="1" customWidth="1"/>
    <col min="11" max="16384" width="53.42578125" style="1"/>
  </cols>
  <sheetData>
    <row r="7" spans="1:13" x14ac:dyDescent="0.55000000000000004">
      <c r="A7" s="22" t="s">
        <v>169</v>
      </c>
      <c r="B7" s="22"/>
      <c r="C7" s="22"/>
      <c r="D7" s="22"/>
      <c r="E7" s="22"/>
      <c r="F7" s="22"/>
      <c r="G7" s="22"/>
      <c r="H7" s="22"/>
    </row>
    <row r="8" spans="1:13" ht="9.75" customHeight="1" x14ac:dyDescent="0.55000000000000004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3" ht="72" x14ac:dyDescent="0.55000000000000004">
      <c r="A9" s="2" t="s">
        <v>1</v>
      </c>
      <c r="B9" s="3" t="s">
        <v>2</v>
      </c>
      <c r="C9" s="4" t="s">
        <v>0</v>
      </c>
      <c r="D9" s="3" t="s">
        <v>5</v>
      </c>
      <c r="E9" s="3" t="s">
        <v>3</v>
      </c>
      <c r="F9" s="4" t="s">
        <v>6</v>
      </c>
      <c r="G9" s="4" t="s">
        <v>7</v>
      </c>
      <c r="H9" s="4" t="s">
        <v>8</v>
      </c>
      <c r="I9" s="4" t="s">
        <v>10</v>
      </c>
      <c r="J9" s="4" t="s">
        <v>9</v>
      </c>
    </row>
    <row r="10" spans="1:13" x14ac:dyDescent="0.55000000000000004">
      <c r="A10" s="13"/>
      <c r="B10" s="14"/>
      <c r="C10" s="17">
        <v>44964</v>
      </c>
      <c r="D10" s="14" t="s">
        <v>15</v>
      </c>
      <c r="E10" s="14" t="s">
        <v>22</v>
      </c>
      <c r="F10" s="15">
        <v>32306.83</v>
      </c>
      <c r="G10" s="12">
        <v>0</v>
      </c>
      <c r="H10" s="9">
        <f>+F10</f>
        <v>32306.83</v>
      </c>
      <c r="I10" s="17">
        <v>44995</v>
      </c>
      <c r="J10" s="10" t="s">
        <v>13</v>
      </c>
      <c r="K10" s="5"/>
      <c r="L10" s="5"/>
    </row>
    <row r="11" spans="1:13" x14ac:dyDescent="0.55000000000000004">
      <c r="A11" s="13"/>
      <c r="B11" s="14"/>
      <c r="C11" s="17">
        <v>44967</v>
      </c>
      <c r="D11" s="14" t="s">
        <v>15</v>
      </c>
      <c r="E11" s="14" t="s">
        <v>23</v>
      </c>
      <c r="F11" s="15">
        <v>32306.83</v>
      </c>
      <c r="G11" s="12">
        <v>0</v>
      </c>
      <c r="H11" s="9">
        <f t="shared" ref="H11:H55" si="0">+F11</f>
        <v>32306.83</v>
      </c>
      <c r="I11" s="17">
        <v>45045</v>
      </c>
      <c r="J11" s="10" t="s">
        <v>13</v>
      </c>
      <c r="K11" s="5"/>
      <c r="L11" s="5"/>
    </row>
    <row r="12" spans="1:13" ht="33.75" customHeight="1" x14ac:dyDescent="0.55000000000000004">
      <c r="A12" s="13">
        <v>138</v>
      </c>
      <c r="B12" s="14" t="s">
        <v>14</v>
      </c>
      <c r="C12" s="17">
        <v>44960</v>
      </c>
      <c r="D12" s="14" t="s">
        <v>16</v>
      </c>
      <c r="E12" s="14" t="s">
        <v>25</v>
      </c>
      <c r="F12" s="15">
        <v>61109.84</v>
      </c>
      <c r="G12" s="12">
        <v>0</v>
      </c>
      <c r="H12" s="9">
        <f t="shared" si="0"/>
        <v>61109.84</v>
      </c>
      <c r="I12" s="17">
        <v>45006</v>
      </c>
      <c r="J12" s="10" t="s">
        <v>13</v>
      </c>
      <c r="K12" s="5"/>
      <c r="L12" s="5"/>
      <c r="M12" s="5"/>
    </row>
    <row r="13" spans="1:13" x14ac:dyDescent="0.55000000000000004">
      <c r="A13" s="13">
        <v>165</v>
      </c>
      <c r="B13" s="14" t="s">
        <v>39</v>
      </c>
      <c r="C13" s="17">
        <v>45141</v>
      </c>
      <c r="D13" s="14" t="s">
        <v>16</v>
      </c>
      <c r="E13" s="14" t="s">
        <v>52</v>
      </c>
      <c r="F13" s="15">
        <v>30554.92</v>
      </c>
      <c r="G13" s="12">
        <v>0</v>
      </c>
      <c r="H13" s="9">
        <f t="shared" si="0"/>
        <v>30554.92</v>
      </c>
      <c r="I13" s="17">
        <v>45172</v>
      </c>
      <c r="J13" s="10" t="s">
        <v>13</v>
      </c>
      <c r="K13" s="5"/>
      <c r="L13" s="5"/>
    </row>
    <row r="14" spans="1:13" x14ac:dyDescent="0.55000000000000004">
      <c r="A14" s="13"/>
      <c r="B14" s="14"/>
      <c r="C14" s="17">
        <v>44979</v>
      </c>
      <c r="D14" s="14" t="s">
        <v>17</v>
      </c>
      <c r="E14" s="14" t="s">
        <v>26</v>
      </c>
      <c r="F14" s="15">
        <v>18864.96</v>
      </c>
      <c r="G14" s="12">
        <v>0</v>
      </c>
      <c r="H14" s="9">
        <f t="shared" si="0"/>
        <v>18864.96</v>
      </c>
      <c r="I14" s="17">
        <v>45007</v>
      </c>
      <c r="J14" s="10" t="s">
        <v>13</v>
      </c>
      <c r="K14" s="5"/>
      <c r="L14" s="5"/>
    </row>
    <row r="15" spans="1:13" x14ac:dyDescent="0.55000000000000004">
      <c r="A15" s="13"/>
      <c r="B15" s="14"/>
      <c r="C15" s="17">
        <v>44979</v>
      </c>
      <c r="D15" s="14" t="s">
        <v>17</v>
      </c>
      <c r="E15" s="14" t="s">
        <v>27</v>
      </c>
      <c r="F15" s="15">
        <v>18864.96</v>
      </c>
      <c r="G15" s="12">
        <v>0</v>
      </c>
      <c r="H15" s="9">
        <f t="shared" si="0"/>
        <v>18864.96</v>
      </c>
      <c r="I15" s="17">
        <v>45007</v>
      </c>
      <c r="J15" s="10" t="s">
        <v>13</v>
      </c>
      <c r="K15" s="5"/>
      <c r="L15" s="5"/>
    </row>
    <row r="16" spans="1:13" x14ac:dyDescent="0.55000000000000004">
      <c r="A16" s="13"/>
      <c r="B16" s="14"/>
      <c r="C16" s="17">
        <v>45014</v>
      </c>
      <c r="D16" s="14" t="s">
        <v>17</v>
      </c>
      <c r="E16" s="14" t="s">
        <v>28</v>
      </c>
      <c r="F16" s="15">
        <v>18864.96</v>
      </c>
      <c r="G16" s="12">
        <v>0</v>
      </c>
      <c r="H16" s="9">
        <f t="shared" si="0"/>
        <v>18864.96</v>
      </c>
      <c r="I16" s="17">
        <v>45045</v>
      </c>
      <c r="J16" s="10" t="s">
        <v>13</v>
      </c>
      <c r="K16" s="5"/>
      <c r="L16" s="5"/>
    </row>
    <row r="17" spans="1:12" x14ac:dyDescent="0.55000000000000004">
      <c r="A17" s="13" t="s">
        <v>29</v>
      </c>
      <c r="B17" s="14" t="s">
        <v>40</v>
      </c>
      <c r="C17" s="17">
        <v>45140</v>
      </c>
      <c r="D17" s="14" t="s">
        <v>50</v>
      </c>
      <c r="E17" s="14" t="s">
        <v>53</v>
      </c>
      <c r="F17" s="15">
        <v>30717.75</v>
      </c>
      <c r="G17" s="12">
        <v>0</v>
      </c>
      <c r="H17" s="9">
        <f t="shared" si="0"/>
        <v>30717.75</v>
      </c>
      <c r="I17" s="17">
        <v>45193</v>
      </c>
      <c r="J17" s="10" t="s">
        <v>13</v>
      </c>
      <c r="K17" s="5"/>
      <c r="L17" s="5"/>
    </row>
    <row r="18" spans="1:12" x14ac:dyDescent="0.55000000000000004">
      <c r="A18" s="13" t="s">
        <v>30</v>
      </c>
      <c r="B18" s="14" t="s">
        <v>41</v>
      </c>
      <c r="C18" s="17">
        <v>45124</v>
      </c>
      <c r="D18" s="14" t="s">
        <v>51</v>
      </c>
      <c r="E18" s="14" t="s">
        <v>54</v>
      </c>
      <c r="F18" s="15">
        <v>8771.1299999999992</v>
      </c>
      <c r="G18" s="12">
        <v>0</v>
      </c>
      <c r="H18" s="9">
        <f t="shared" si="0"/>
        <v>8771.1299999999992</v>
      </c>
      <c r="I18" s="17">
        <v>45164</v>
      </c>
      <c r="J18" s="10" t="s">
        <v>13</v>
      </c>
      <c r="K18" s="5"/>
      <c r="L18" s="5"/>
    </row>
    <row r="19" spans="1:12" x14ac:dyDescent="0.55000000000000004">
      <c r="A19" s="13" t="s">
        <v>31</v>
      </c>
      <c r="B19" s="11" t="s">
        <v>42</v>
      </c>
      <c r="C19" s="17">
        <v>45126</v>
      </c>
      <c r="D19" s="14" t="s">
        <v>51</v>
      </c>
      <c r="E19" s="14" t="s">
        <v>54</v>
      </c>
      <c r="F19" s="15">
        <v>12708.79</v>
      </c>
      <c r="G19" s="12">
        <v>0</v>
      </c>
      <c r="H19" s="9">
        <f t="shared" si="0"/>
        <v>12708.79</v>
      </c>
      <c r="I19" s="17">
        <v>45164</v>
      </c>
      <c r="J19" s="10" t="s">
        <v>13</v>
      </c>
      <c r="K19" s="5"/>
      <c r="L19" s="5"/>
    </row>
    <row r="20" spans="1:12" x14ac:dyDescent="0.55000000000000004">
      <c r="A20" s="13" t="s">
        <v>32</v>
      </c>
      <c r="B20" s="11" t="s">
        <v>43</v>
      </c>
      <c r="C20" s="17">
        <v>45125</v>
      </c>
      <c r="D20" s="14" t="s">
        <v>51</v>
      </c>
      <c r="E20" s="14" t="s">
        <v>54</v>
      </c>
      <c r="F20" s="15">
        <v>22999.91</v>
      </c>
      <c r="G20" s="12">
        <v>0</v>
      </c>
      <c r="H20" s="9">
        <f t="shared" si="0"/>
        <v>22999.91</v>
      </c>
      <c r="I20" s="17">
        <v>45164</v>
      </c>
      <c r="J20" s="10" t="s">
        <v>13</v>
      </c>
      <c r="K20" s="5"/>
      <c r="L20" s="5"/>
    </row>
    <row r="21" spans="1:12" x14ac:dyDescent="0.55000000000000004">
      <c r="A21" s="13" t="s">
        <v>33</v>
      </c>
      <c r="B21" s="11" t="s">
        <v>44</v>
      </c>
      <c r="C21" s="17">
        <v>45125</v>
      </c>
      <c r="D21" s="14" t="s">
        <v>51</v>
      </c>
      <c r="E21" s="14" t="s">
        <v>54</v>
      </c>
      <c r="F21" s="15">
        <v>10100</v>
      </c>
      <c r="G21" s="12">
        <v>0</v>
      </c>
      <c r="H21" s="9">
        <f t="shared" si="0"/>
        <v>10100</v>
      </c>
      <c r="I21" s="17">
        <v>45164</v>
      </c>
      <c r="J21" s="10" t="s">
        <v>13</v>
      </c>
      <c r="K21" s="5"/>
      <c r="L21" s="5"/>
    </row>
    <row r="22" spans="1:12" x14ac:dyDescent="0.55000000000000004">
      <c r="A22" s="13" t="s">
        <v>34</v>
      </c>
      <c r="B22" s="11" t="s">
        <v>45</v>
      </c>
      <c r="C22" s="17">
        <v>45125</v>
      </c>
      <c r="D22" s="14" t="s">
        <v>51</v>
      </c>
      <c r="E22" s="14" t="s">
        <v>54</v>
      </c>
      <c r="F22" s="15">
        <v>24385.23</v>
      </c>
      <c r="G22" s="12">
        <v>0</v>
      </c>
      <c r="H22" s="9">
        <f t="shared" si="0"/>
        <v>24385.23</v>
      </c>
      <c r="I22" s="17">
        <v>45164</v>
      </c>
      <c r="J22" s="10" t="s">
        <v>13</v>
      </c>
      <c r="K22" s="5"/>
      <c r="L22" s="5"/>
    </row>
    <row r="23" spans="1:12" x14ac:dyDescent="0.55000000000000004">
      <c r="A23" s="13" t="s">
        <v>35</v>
      </c>
      <c r="B23" s="11" t="s">
        <v>46</v>
      </c>
      <c r="C23" s="17">
        <v>45125</v>
      </c>
      <c r="D23" s="14" t="s">
        <v>51</v>
      </c>
      <c r="E23" s="14" t="s">
        <v>54</v>
      </c>
      <c r="F23" s="15">
        <v>9915.4500000000007</v>
      </c>
      <c r="G23" s="12">
        <v>0</v>
      </c>
      <c r="H23" s="9">
        <f t="shared" si="0"/>
        <v>9915.4500000000007</v>
      </c>
      <c r="I23" s="17">
        <v>45164</v>
      </c>
      <c r="J23" s="10" t="s">
        <v>13</v>
      </c>
      <c r="K23" s="5"/>
      <c r="L23" s="5"/>
    </row>
    <row r="24" spans="1:12" x14ac:dyDescent="0.55000000000000004">
      <c r="A24" s="13" t="s">
        <v>36</v>
      </c>
      <c r="B24" s="11" t="s">
        <v>47</v>
      </c>
      <c r="C24" s="17">
        <v>45126</v>
      </c>
      <c r="D24" s="14" t="s">
        <v>51</v>
      </c>
      <c r="E24" s="14" t="s">
        <v>54</v>
      </c>
      <c r="F24" s="15">
        <v>12416.74</v>
      </c>
      <c r="G24" s="12">
        <v>0</v>
      </c>
      <c r="H24" s="9">
        <f t="shared" si="0"/>
        <v>12416.74</v>
      </c>
      <c r="I24" s="17">
        <v>45164</v>
      </c>
      <c r="J24" s="10" t="s">
        <v>13</v>
      </c>
      <c r="K24" s="5"/>
      <c r="L24" s="5"/>
    </row>
    <row r="25" spans="1:12" x14ac:dyDescent="0.55000000000000004">
      <c r="A25" s="13" t="s">
        <v>37</v>
      </c>
      <c r="B25" s="11" t="s">
        <v>48</v>
      </c>
      <c r="C25" s="17">
        <v>45132</v>
      </c>
      <c r="D25" s="14" t="s">
        <v>51</v>
      </c>
      <c r="E25" s="14" t="s">
        <v>54</v>
      </c>
      <c r="F25" s="15">
        <v>16654.12</v>
      </c>
      <c r="G25" s="12">
        <v>0</v>
      </c>
      <c r="H25" s="9">
        <f t="shared" si="0"/>
        <v>16654.12</v>
      </c>
      <c r="I25" s="17">
        <v>45171</v>
      </c>
      <c r="J25" s="10" t="s">
        <v>13</v>
      </c>
      <c r="K25" s="5"/>
      <c r="L25" s="5"/>
    </row>
    <row r="26" spans="1:12" x14ac:dyDescent="0.55000000000000004">
      <c r="A26" s="13" t="s">
        <v>38</v>
      </c>
      <c r="B26" s="14" t="s">
        <v>49</v>
      </c>
      <c r="C26" s="17">
        <v>45133</v>
      </c>
      <c r="D26" s="14" t="s">
        <v>51</v>
      </c>
      <c r="E26" s="14" t="s">
        <v>54</v>
      </c>
      <c r="F26" s="15">
        <v>14879.1</v>
      </c>
      <c r="G26" s="12">
        <v>0</v>
      </c>
      <c r="H26" s="9">
        <f t="shared" si="0"/>
        <v>14879.1</v>
      </c>
      <c r="I26" s="17">
        <v>45171</v>
      </c>
      <c r="J26" s="10" t="s">
        <v>13</v>
      </c>
      <c r="K26" s="5"/>
      <c r="L26" s="5"/>
    </row>
    <row r="27" spans="1:12" x14ac:dyDescent="0.55000000000000004">
      <c r="A27" s="13" t="s">
        <v>55</v>
      </c>
      <c r="B27" s="19" t="s">
        <v>76</v>
      </c>
      <c r="C27" s="17">
        <v>45139</v>
      </c>
      <c r="D27" s="14" t="s">
        <v>51</v>
      </c>
      <c r="E27" s="14" t="s">
        <v>54</v>
      </c>
      <c r="F27" s="15">
        <v>14879.1</v>
      </c>
      <c r="G27" s="12">
        <v>0</v>
      </c>
      <c r="H27" s="9">
        <f t="shared" si="0"/>
        <v>14879.1</v>
      </c>
      <c r="I27" s="17">
        <v>45171</v>
      </c>
      <c r="J27" s="10" t="s">
        <v>13</v>
      </c>
      <c r="K27" s="5"/>
      <c r="L27" s="5"/>
    </row>
    <row r="28" spans="1:12" x14ac:dyDescent="0.55000000000000004">
      <c r="A28" s="13">
        <v>1877</v>
      </c>
      <c r="B28" s="14" t="s">
        <v>77</v>
      </c>
      <c r="C28" s="17">
        <v>45159</v>
      </c>
      <c r="D28" s="14" t="s">
        <v>117</v>
      </c>
      <c r="E28" s="11" t="s">
        <v>133</v>
      </c>
      <c r="F28" s="15">
        <v>172516</v>
      </c>
      <c r="G28" s="12">
        <v>0</v>
      </c>
      <c r="H28" s="9">
        <f t="shared" si="0"/>
        <v>172516</v>
      </c>
      <c r="I28" s="17">
        <v>45190</v>
      </c>
      <c r="J28" s="10" t="s">
        <v>13</v>
      </c>
      <c r="K28" s="5"/>
      <c r="L28" s="5"/>
    </row>
    <row r="29" spans="1:12" x14ac:dyDescent="0.55000000000000004">
      <c r="A29" s="13">
        <v>1876</v>
      </c>
      <c r="B29" s="14" t="s">
        <v>78</v>
      </c>
      <c r="C29" s="17">
        <v>45131</v>
      </c>
      <c r="D29" s="14" t="s">
        <v>117</v>
      </c>
      <c r="E29" s="11" t="s">
        <v>134</v>
      </c>
      <c r="F29" s="15">
        <v>82641.3</v>
      </c>
      <c r="G29" s="12">
        <v>0</v>
      </c>
      <c r="H29" s="9">
        <f t="shared" si="0"/>
        <v>82641.3</v>
      </c>
      <c r="I29" s="17">
        <v>45162</v>
      </c>
      <c r="J29" s="10" t="s">
        <v>13</v>
      </c>
      <c r="K29" s="5"/>
      <c r="L29" s="5"/>
    </row>
    <row r="30" spans="1:12" x14ac:dyDescent="0.55000000000000004">
      <c r="A30" s="13">
        <v>13</v>
      </c>
      <c r="B30" s="14" t="s">
        <v>79</v>
      </c>
      <c r="C30" s="18" t="s">
        <v>105</v>
      </c>
      <c r="D30" s="14" t="s">
        <v>118</v>
      </c>
      <c r="E30" s="14" t="s">
        <v>135</v>
      </c>
      <c r="F30" s="15">
        <v>40860.92</v>
      </c>
      <c r="G30" s="12">
        <v>0</v>
      </c>
      <c r="H30" s="9">
        <f t="shared" si="0"/>
        <v>40860.92</v>
      </c>
      <c r="I30" s="18" t="s">
        <v>159</v>
      </c>
      <c r="J30" s="10" t="s">
        <v>13</v>
      </c>
      <c r="K30" s="5"/>
      <c r="L30" s="5"/>
    </row>
    <row r="31" spans="1:12" x14ac:dyDescent="0.55000000000000004">
      <c r="A31" s="20">
        <v>430021</v>
      </c>
      <c r="B31" s="14" t="s">
        <v>80</v>
      </c>
      <c r="C31" s="18" t="s">
        <v>106</v>
      </c>
      <c r="D31" s="14" t="s">
        <v>119</v>
      </c>
      <c r="E31" s="14" t="s">
        <v>136</v>
      </c>
      <c r="F31" s="15">
        <v>3678</v>
      </c>
      <c r="G31" s="12">
        <v>0</v>
      </c>
      <c r="H31" s="9">
        <f t="shared" si="0"/>
        <v>3678</v>
      </c>
      <c r="I31" s="18" t="s">
        <v>110</v>
      </c>
      <c r="J31" s="10" t="s">
        <v>13</v>
      </c>
      <c r="K31" s="5"/>
      <c r="L31" s="5"/>
    </row>
    <row r="32" spans="1:12" x14ac:dyDescent="0.55000000000000004">
      <c r="A32" s="13">
        <v>168</v>
      </c>
      <c r="B32" s="14" t="s">
        <v>81</v>
      </c>
      <c r="C32" s="17">
        <v>45025</v>
      </c>
      <c r="D32" s="14" t="s">
        <v>16</v>
      </c>
      <c r="E32" s="14" t="s">
        <v>137</v>
      </c>
      <c r="F32" s="15">
        <v>30554.92</v>
      </c>
      <c r="G32" s="12">
        <v>0</v>
      </c>
      <c r="H32" s="9">
        <f t="shared" si="0"/>
        <v>30554.92</v>
      </c>
      <c r="I32" s="17">
        <v>45025</v>
      </c>
      <c r="J32" s="10" t="s">
        <v>13</v>
      </c>
      <c r="K32" s="5"/>
      <c r="L32" s="5"/>
    </row>
    <row r="33" spans="1:12" x14ac:dyDescent="0.55000000000000004">
      <c r="A33" s="16" t="s">
        <v>56</v>
      </c>
      <c r="B33" s="14" t="s">
        <v>82</v>
      </c>
      <c r="C33" s="18" t="s">
        <v>107</v>
      </c>
      <c r="D33" s="14" t="s">
        <v>120</v>
      </c>
      <c r="E33" s="14" t="s">
        <v>138</v>
      </c>
      <c r="F33" s="15">
        <v>180346.29</v>
      </c>
      <c r="G33" s="12">
        <v>0</v>
      </c>
      <c r="H33" s="9">
        <f t="shared" si="0"/>
        <v>180346.29</v>
      </c>
      <c r="I33" s="18" t="s">
        <v>160</v>
      </c>
      <c r="J33" s="10" t="s">
        <v>13</v>
      </c>
      <c r="K33" s="5"/>
      <c r="L33" s="5"/>
    </row>
    <row r="34" spans="1:12" x14ac:dyDescent="0.55000000000000004">
      <c r="A34" s="16" t="s">
        <v>57</v>
      </c>
      <c r="B34" s="14" t="s">
        <v>83</v>
      </c>
      <c r="C34" s="18" t="s">
        <v>107</v>
      </c>
      <c r="D34" s="14" t="s">
        <v>121</v>
      </c>
      <c r="E34" s="14" t="s">
        <v>139</v>
      </c>
      <c r="F34" s="15">
        <v>159300</v>
      </c>
      <c r="G34" s="12">
        <v>0</v>
      </c>
      <c r="H34" s="9">
        <f t="shared" si="0"/>
        <v>159300</v>
      </c>
      <c r="I34" s="18" t="s">
        <v>161</v>
      </c>
      <c r="J34" s="10" t="s">
        <v>13</v>
      </c>
      <c r="K34" s="5"/>
      <c r="L34" s="5"/>
    </row>
    <row r="35" spans="1:12" x14ac:dyDescent="0.55000000000000004">
      <c r="A35" s="16" t="s">
        <v>58</v>
      </c>
      <c r="B35" s="14" t="s">
        <v>84</v>
      </c>
      <c r="C35" s="17">
        <v>45055</v>
      </c>
      <c r="D35" s="14" t="s">
        <v>122</v>
      </c>
      <c r="E35" s="14" t="s">
        <v>140</v>
      </c>
      <c r="F35" s="15">
        <v>17550</v>
      </c>
      <c r="G35" s="12">
        <v>0</v>
      </c>
      <c r="H35" s="9">
        <f t="shared" si="0"/>
        <v>17550</v>
      </c>
      <c r="I35" s="17">
        <v>45056</v>
      </c>
      <c r="J35" s="10" t="s">
        <v>13</v>
      </c>
      <c r="K35" s="5"/>
      <c r="L35" s="5"/>
    </row>
    <row r="36" spans="1:12" x14ac:dyDescent="0.55000000000000004">
      <c r="A36" s="16" t="s">
        <v>59</v>
      </c>
      <c r="B36" s="14" t="s">
        <v>85</v>
      </c>
      <c r="C36" s="18" t="s">
        <v>109</v>
      </c>
      <c r="D36" s="14" t="s">
        <v>123</v>
      </c>
      <c r="E36" s="11" t="s">
        <v>141</v>
      </c>
      <c r="F36" s="15">
        <v>35023.82</v>
      </c>
      <c r="G36" s="12">
        <v>0</v>
      </c>
      <c r="H36" s="9">
        <f t="shared" si="0"/>
        <v>35023.82</v>
      </c>
      <c r="I36" s="18" t="s">
        <v>109</v>
      </c>
      <c r="J36" s="10" t="s">
        <v>13</v>
      </c>
      <c r="K36" s="5"/>
      <c r="L36" s="5"/>
    </row>
    <row r="37" spans="1:12" x14ac:dyDescent="0.55000000000000004">
      <c r="A37" s="16" t="s">
        <v>60</v>
      </c>
      <c r="B37" s="14" t="s">
        <v>86</v>
      </c>
      <c r="C37" s="18" t="s">
        <v>110</v>
      </c>
      <c r="D37" s="14" t="s">
        <v>124</v>
      </c>
      <c r="E37" s="14" t="s">
        <v>142</v>
      </c>
      <c r="F37" s="15">
        <v>62268.6</v>
      </c>
      <c r="G37" s="12">
        <v>0</v>
      </c>
      <c r="H37" s="9">
        <f t="shared" si="0"/>
        <v>62268.6</v>
      </c>
      <c r="I37" s="18" t="s">
        <v>108</v>
      </c>
      <c r="J37" s="10" t="s">
        <v>13</v>
      </c>
      <c r="K37" s="5"/>
      <c r="L37" s="5"/>
    </row>
    <row r="38" spans="1:12" x14ac:dyDescent="0.55000000000000004">
      <c r="A38" s="16" t="s">
        <v>61</v>
      </c>
      <c r="B38" s="14" t="s">
        <v>87</v>
      </c>
      <c r="C38" s="18" t="s">
        <v>111</v>
      </c>
      <c r="D38" s="14" t="s">
        <v>125</v>
      </c>
      <c r="E38" s="14" t="s">
        <v>143</v>
      </c>
      <c r="F38" s="15">
        <v>21240</v>
      </c>
      <c r="G38" s="12">
        <v>0</v>
      </c>
      <c r="H38" s="9">
        <f t="shared" si="0"/>
        <v>21240</v>
      </c>
      <c r="I38" s="18" t="s">
        <v>162</v>
      </c>
      <c r="J38" s="10" t="s">
        <v>13</v>
      </c>
      <c r="K38" s="5"/>
      <c r="L38" s="5"/>
    </row>
    <row r="39" spans="1:12" x14ac:dyDescent="0.55000000000000004">
      <c r="A39" s="16" t="s">
        <v>62</v>
      </c>
      <c r="B39" s="14" t="s">
        <v>88</v>
      </c>
      <c r="C39" s="17">
        <v>44935</v>
      </c>
      <c r="D39" s="14" t="s">
        <v>126</v>
      </c>
      <c r="E39" s="14" t="s">
        <v>144</v>
      </c>
      <c r="F39" s="15">
        <v>1217632.58</v>
      </c>
      <c r="G39" s="12">
        <v>0</v>
      </c>
      <c r="H39" s="9">
        <f t="shared" si="0"/>
        <v>1217632.58</v>
      </c>
      <c r="I39" s="17">
        <v>45200</v>
      </c>
      <c r="J39" s="10" t="s">
        <v>13</v>
      </c>
      <c r="K39" s="5"/>
      <c r="L39" s="5"/>
    </row>
    <row r="40" spans="1:12" x14ac:dyDescent="0.55000000000000004">
      <c r="A40" s="16" t="s">
        <v>63</v>
      </c>
      <c r="B40" s="14" t="s">
        <v>89</v>
      </c>
      <c r="C40" s="18" t="s">
        <v>112</v>
      </c>
      <c r="D40" s="14" t="s">
        <v>127</v>
      </c>
      <c r="E40" s="14" t="s">
        <v>145</v>
      </c>
      <c r="F40" s="15">
        <v>4950</v>
      </c>
      <c r="G40" s="12">
        <v>0</v>
      </c>
      <c r="H40" s="9">
        <f t="shared" si="0"/>
        <v>4950</v>
      </c>
      <c r="I40" s="18" t="s">
        <v>163</v>
      </c>
      <c r="J40" s="10" t="s">
        <v>13</v>
      </c>
      <c r="K40" s="5"/>
      <c r="L40" s="5"/>
    </row>
    <row r="41" spans="1:12" x14ac:dyDescent="0.55000000000000004">
      <c r="A41" s="16" t="s">
        <v>64</v>
      </c>
      <c r="B41" s="14" t="s">
        <v>90</v>
      </c>
      <c r="C41" s="18" t="s">
        <v>110</v>
      </c>
      <c r="D41" s="14" t="s">
        <v>24</v>
      </c>
      <c r="E41" s="14" t="s">
        <v>146</v>
      </c>
      <c r="F41" s="12">
        <v>48750</v>
      </c>
      <c r="G41" s="12">
        <v>0</v>
      </c>
      <c r="H41" s="9">
        <f t="shared" si="0"/>
        <v>48750</v>
      </c>
      <c r="I41" s="18" t="s">
        <v>164</v>
      </c>
      <c r="J41" s="10" t="s">
        <v>13</v>
      </c>
      <c r="K41" s="5"/>
      <c r="L41" s="5"/>
    </row>
    <row r="42" spans="1:12" x14ac:dyDescent="0.55000000000000004">
      <c r="A42" s="16" t="s">
        <v>65</v>
      </c>
      <c r="B42" s="14" t="s">
        <v>91</v>
      </c>
      <c r="C42" s="18" t="s">
        <v>110</v>
      </c>
      <c r="D42" s="14" t="s">
        <v>24</v>
      </c>
      <c r="E42" s="21" t="s">
        <v>147</v>
      </c>
      <c r="F42" s="15">
        <v>53174</v>
      </c>
      <c r="G42" s="12">
        <v>0</v>
      </c>
      <c r="H42" s="9">
        <f t="shared" si="0"/>
        <v>53174</v>
      </c>
      <c r="I42" s="18" t="s">
        <v>164</v>
      </c>
      <c r="J42" s="10" t="s">
        <v>13</v>
      </c>
      <c r="K42" s="5"/>
      <c r="L42" s="5"/>
    </row>
    <row r="43" spans="1:12" x14ac:dyDescent="0.55000000000000004">
      <c r="A43" s="16" t="s">
        <v>66</v>
      </c>
      <c r="B43" s="14" t="s">
        <v>92</v>
      </c>
      <c r="C43" s="18" t="s">
        <v>110</v>
      </c>
      <c r="D43" s="14" t="s">
        <v>24</v>
      </c>
      <c r="E43" s="21" t="s">
        <v>148</v>
      </c>
      <c r="F43" s="15">
        <v>3880.5</v>
      </c>
      <c r="G43" s="12">
        <v>0</v>
      </c>
      <c r="H43" s="9">
        <f t="shared" si="0"/>
        <v>3880.5</v>
      </c>
      <c r="I43" s="18" t="s">
        <v>164</v>
      </c>
      <c r="J43" s="10" t="s">
        <v>13</v>
      </c>
      <c r="K43" s="5"/>
      <c r="L43" s="5"/>
    </row>
    <row r="44" spans="1:12" x14ac:dyDescent="0.55000000000000004">
      <c r="A44" s="16" t="s">
        <v>67</v>
      </c>
      <c r="B44" s="14" t="s">
        <v>93</v>
      </c>
      <c r="C44" s="18" t="s">
        <v>110</v>
      </c>
      <c r="D44" s="14" t="s">
        <v>24</v>
      </c>
      <c r="E44" s="21" t="s">
        <v>149</v>
      </c>
      <c r="F44" s="15">
        <v>214464.77</v>
      </c>
      <c r="G44" s="12">
        <v>0</v>
      </c>
      <c r="H44" s="9">
        <f t="shared" si="0"/>
        <v>214464.77</v>
      </c>
      <c r="I44" s="18" t="s">
        <v>164</v>
      </c>
      <c r="J44" s="10" t="s">
        <v>13</v>
      </c>
    </row>
    <row r="45" spans="1:12" x14ac:dyDescent="0.55000000000000004">
      <c r="A45" s="16" t="s">
        <v>68</v>
      </c>
      <c r="B45" s="14" t="s">
        <v>94</v>
      </c>
      <c r="C45" s="18" t="s">
        <v>113</v>
      </c>
      <c r="D45" s="14" t="s">
        <v>127</v>
      </c>
      <c r="E45" s="14" t="s">
        <v>145</v>
      </c>
      <c r="F45" s="15">
        <v>2310</v>
      </c>
      <c r="G45" s="12">
        <v>0</v>
      </c>
      <c r="H45" s="9">
        <f t="shared" si="0"/>
        <v>2310</v>
      </c>
      <c r="I45" s="18" t="s">
        <v>165</v>
      </c>
      <c r="J45" s="10" t="s">
        <v>13</v>
      </c>
    </row>
    <row r="46" spans="1:12" x14ac:dyDescent="0.55000000000000004">
      <c r="A46" s="16"/>
      <c r="B46" s="14" t="s">
        <v>95</v>
      </c>
      <c r="C46" s="18" t="s">
        <v>114</v>
      </c>
      <c r="D46" s="14" t="s">
        <v>128</v>
      </c>
      <c r="E46" s="11" t="s">
        <v>150</v>
      </c>
      <c r="F46" s="15">
        <v>98996.1</v>
      </c>
      <c r="G46" s="12">
        <v>0</v>
      </c>
      <c r="H46" s="9">
        <f t="shared" si="0"/>
        <v>98996.1</v>
      </c>
      <c r="I46" s="18" t="s">
        <v>166</v>
      </c>
      <c r="J46" s="10" t="s">
        <v>13</v>
      </c>
    </row>
    <row r="47" spans="1:12" x14ac:dyDescent="0.55000000000000004">
      <c r="A47" s="16"/>
      <c r="B47" s="14" t="s">
        <v>96</v>
      </c>
      <c r="C47" s="18" t="s">
        <v>114</v>
      </c>
      <c r="D47" s="14" t="s">
        <v>128</v>
      </c>
      <c r="E47" s="11" t="s">
        <v>150</v>
      </c>
      <c r="F47" s="15">
        <v>77387.94</v>
      </c>
      <c r="G47" s="12">
        <v>0</v>
      </c>
      <c r="H47" s="9">
        <f t="shared" si="0"/>
        <v>77387.94</v>
      </c>
      <c r="I47" s="18" t="s">
        <v>166</v>
      </c>
      <c r="J47" s="10" t="s">
        <v>13</v>
      </c>
    </row>
    <row r="48" spans="1:12" x14ac:dyDescent="0.55000000000000004">
      <c r="A48" s="16" t="s">
        <v>69</v>
      </c>
      <c r="B48" s="14" t="s">
        <v>97</v>
      </c>
      <c r="C48" s="18" t="s">
        <v>112</v>
      </c>
      <c r="D48" s="14" t="s">
        <v>129</v>
      </c>
      <c r="E48" s="14" t="s">
        <v>151</v>
      </c>
      <c r="F48" s="15">
        <v>28629.16</v>
      </c>
      <c r="G48" s="12">
        <v>0</v>
      </c>
      <c r="H48" s="9">
        <f t="shared" si="0"/>
        <v>28629.16</v>
      </c>
      <c r="I48" s="18" t="s">
        <v>112</v>
      </c>
      <c r="J48" s="10" t="s">
        <v>13</v>
      </c>
    </row>
    <row r="49" spans="1:10" x14ac:dyDescent="0.55000000000000004">
      <c r="A49" s="16" t="s">
        <v>70</v>
      </c>
      <c r="B49" s="14" t="s">
        <v>98</v>
      </c>
      <c r="C49" s="18" t="s">
        <v>115</v>
      </c>
      <c r="D49" s="14" t="s">
        <v>130</v>
      </c>
      <c r="E49" s="14" t="s">
        <v>152</v>
      </c>
      <c r="F49" s="15">
        <v>248335.44</v>
      </c>
      <c r="G49" s="12">
        <v>0</v>
      </c>
      <c r="H49" s="9">
        <f t="shared" si="0"/>
        <v>248335.44</v>
      </c>
      <c r="I49" s="18" t="s">
        <v>167</v>
      </c>
      <c r="J49" s="10" t="s">
        <v>13</v>
      </c>
    </row>
    <row r="50" spans="1:10" x14ac:dyDescent="0.55000000000000004">
      <c r="A50" s="16" t="s">
        <v>71</v>
      </c>
      <c r="B50" s="14" t="s">
        <v>99</v>
      </c>
      <c r="C50" s="18" t="s">
        <v>115</v>
      </c>
      <c r="D50" s="14" t="s">
        <v>130</v>
      </c>
      <c r="E50" s="14" t="s">
        <v>153</v>
      </c>
      <c r="F50" s="15">
        <v>23430.84</v>
      </c>
      <c r="G50" s="12">
        <v>0</v>
      </c>
      <c r="H50" s="9">
        <f t="shared" si="0"/>
        <v>23430.84</v>
      </c>
      <c r="I50" s="18" t="s">
        <v>167</v>
      </c>
      <c r="J50" s="10" t="s">
        <v>13</v>
      </c>
    </row>
    <row r="51" spans="1:10" x14ac:dyDescent="0.55000000000000004">
      <c r="A51" s="16" t="s">
        <v>72</v>
      </c>
      <c r="B51" s="14" t="s">
        <v>100</v>
      </c>
      <c r="C51" s="18" t="s">
        <v>115</v>
      </c>
      <c r="D51" s="14" t="s">
        <v>130</v>
      </c>
      <c r="E51" s="14" t="s">
        <v>154</v>
      </c>
      <c r="F51" s="15">
        <v>954143.3</v>
      </c>
      <c r="G51" s="12">
        <v>0</v>
      </c>
      <c r="H51" s="9">
        <f t="shared" si="0"/>
        <v>954143.3</v>
      </c>
      <c r="I51" s="18" t="s">
        <v>167</v>
      </c>
      <c r="J51" s="10" t="s">
        <v>13</v>
      </c>
    </row>
    <row r="52" spans="1:10" x14ac:dyDescent="0.55000000000000004">
      <c r="A52" s="16" t="s">
        <v>72</v>
      </c>
      <c r="B52" s="14" t="s">
        <v>101</v>
      </c>
      <c r="C52" s="18" t="s">
        <v>115</v>
      </c>
      <c r="D52" s="14" t="s">
        <v>130</v>
      </c>
      <c r="E52" s="14" t="s">
        <v>155</v>
      </c>
      <c r="F52" s="15">
        <v>67212.72</v>
      </c>
      <c r="G52" s="12">
        <v>0</v>
      </c>
      <c r="H52" s="9">
        <f t="shared" si="0"/>
        <v>67212.72</v>
      </c>
      <c r="I52" s="18" t="s">
        <v>167</v>
      </c>
      <c r="J52" s="10" t="s">
        <v>13</v>
      </c>
    </row>
    <row r="53" spans="1:10" x14ac:dyDescent="0.55000000000000004">
      <c r="A53" s="16" t="s">
        <v>73</v>
      </c>
      <c r="B53" s="14" t="s">
        <v>102</v>
      </c>
      <c r="C53" s="18" t="s">
        <v>115</v>
      </c>
      <c r="D53" s="14" t="s">
        <v>130</v>
      </c>
      <c r="E53" s="14" t="s">
        <v>156</v>
      </c>
      <c r="F53" s="15">
        <v>74863.47</v>
      </c>
      <c r="G53" s="12">
        <v>0</v>
      </c>
      <c r="H53" s="9">
        <f t="shared" si="0"/>
        <v>74863.47</v>
      </c>
      <c r="I53" s="18" t="s">
        <v>167</v>
      </c>
      <c r="J53" s="10" t="s">
        <v>13</v>
      </c>
    </row>
    <row r="54" spans="1:10" x14ac:dyDescent="0.55000000000000004">
      <c r="A54" s="16" t="s">
        <v>74</v>
      </c>
      <c r="B54" s="14" t="s">
        <v>103</v>
      </c>
      <c r="C54" s="18" t="s">
        <v>112</v>
      </c>
      <c r="D54" s="14" t="s">
        <v>131</v>
      </c>
      <c r="E54" s="11" t="s">
        <v>157</v>
      </c>
      <c r="F54" s="15">
        <v>178379.42</v>
      </c>
      <c r="G54" s="12">
        <v>0</v>
      </c>
      <c r="H54" s="9">
        <f t="shared" si="0"/>
        <v>178379.42</v>
      </c>
      <c r="I54" s="18" t="s">
        <v>163</v>
      </c>
      <c r="J54" s="10" t="s">
        <v>13</v>
      </c>
    </row>
    <row r="55" spans="1:10" x14ac:dyDescent="0.55000000000000004">
      <c r="A55" s="16" t="s">
        <v>75</v>
      </c>
      <c r="B55" s="14" t="s">
        <v>104</v>
      </c>
      <c r="C55" s="18" t="s">
        <v>116</v>
      </c>
      <c r="D55" s="14" t="s">
        <v>132</v>
      </c>
      <c r="E55" s="14" t="s">
        <v>158</v>
      </c>
      <c r="F55" s="15">
        <v>86140</v>
      </c>
      <c r="G55" s="12">
        <v>0</v>
      </c>
      <c r="H55" s="9">
        <f t="shared" si="0"/>
        <v>86140</v>
      </c>
      <c r="I55" s="18" t="s">
        <v>168</v>
      </c>
      <c r="J55" s="10" t="s">
        <v>13</v>
      </c>
    </row>
    <row r="56" spans="1:10" ht="40.5" x14ac:dyDescent="0.85">
      <c r="F56" s="6">
        <f>SUM(F10:F55)</f>
        <v>4579960.71</v>
      </c>
      <c r="H56" s="6">
        <f>SUM(H10:H55)</f>
        <v>4579960.71</v>
      </c>
    </row>
    <row r="57" spans="1:10" ht="40.5" x14ac:dyDescent="0.85">
      <c r="H57" s="6"/>
    </row>
    <row r="58" spans="1:10" ht="40.5" x14ac:dyDescent="0.85">
      <c r="H58" s="6"/>
    </row>
    <row r="59" spans="1:10" ht="40.5" x14ac:dyDescent="0.85">
      <c r="H59" s="6"/>
    </row>
    <row r="60" spans="1:10" ht="40.5" x14ac:dyDescent="0.85">
      <c r="H60" s="6"/>
    </row>
    <row r="61" spans="1:10" ht="40.5" x14ac:dyDescent="0.85">
      <c r="H61" s="6"/>
    </row>
    <row r="62" spans="1:10" ht="40.5" x14ac:dyDescent="0.85">
      <c r="H62" s="6"/>
    </row>
    <row r="63" spans="1:10" x14ac:dyDescent="0.55000000000000004">
      <c r="F63" s="7"/>
    </row>
    <row r="64" spans="1:10" x14ac:dyDescent="0.55000000000000004">
      <c r="A64" s="8" t="s">
        <v>21</v>
      </c>
      <c r="E64" s="5" t="s">
        <v>18</v>
      </c>
      <c r="F64" s="5" t="s">
        <v>11</v>
      </c>
    </row>
    <row r="65" spans="1:6" x14ac:dyDescent="0.55000000000000004">
      <c r="A65" s="8" t="s">
        <v>170</v>
      </c>
      <c r="E65" s="5" t="s">
        <v>19</v>
      </c>
      <c r="F65" s="5" t="s">
        <v>4</v>
      </c>
    </row>
    <row r="66" spans="1:6" x14ac:dyDescent="0.55000000000000004">
      <c r="A66" s="8" t="s">
        <v>171</v>
      </c>
      <c r="E66" s="5" t="s">
        <v>20</v>
      </c>
      <c r="F66" s="5" t="s">
        <v>12</v>
      </c>
    </row>
  </sheetData>
  <autoFilter ref="A9:J42">
    <sortState ref="A10:J51">
      <sortCondition ref="C9:C49"/>
    </sortState>
  </autoFilter>
  <mergeCells count="2">
    <mergeCell ref="A7:H7"/>
    <mergeCell ref="A8:J8"/>
  </mergeCells>
  <pageMargins left="0.7" right="0.7" top="0.75" bottom="0.75" header="0.3" footer="0.3"/>
  <pageSetup paperSize="5" scale="21" orientation="landscape" horizontalDpi="4294967295" verticalDpi="4294967295" r:id="rId1"/>
  <rowBreaks count="1" manualBreakCount="1">
    <brk id="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Hoja1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Jenny Cabelo Martinez</cp:lastModifiedBy>
  <cp:lastPrinted>2023-10-04T13:31:39Z</cp:lastPrinted>
  <dcterms:created xsi:type="dcterms:W3CDTF">2021-11-08T20:12:58Z</dcterms:created>
  <dcterms:modified xsi:type="dcterms:W3CDTF">2023-10-04T13:36:37Z</dcterms:modified>
</cp:coreProperties>
</file>